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babackova\AppData\Local\Microsoft\Windows\INetCache\Content.Outlook\A2GBQRDJ\"/>
    </mc:Choice>
  </mc:AlternateContent>
  <xr:revisionPtr revIDLastSave="0" documentId="13_ncr:1_{6BF60935-B98F-451C-BE4A-69D079714CF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22" i="1" l="1"/>
  <c r="E30" i="1" l="1"/>
  <c r="F34" i="1" l="1"/>
  <c r="G34" i="1"/>
  <c r="F32" i="1"/>
  <c r="G32" i="1"/>
  <c r="G30" i="1"/>
  <c r="E28" i="1"/>
  <c r="G28" i="1"/>
  <c r="G25" i="1"/>
  <c r="E25" i="1"/>
  <c r="G22" i="1"/>
  <c r="F36" i="1"/>
  <c r="E22" i="1"/>
  <c r="E36" i="1" l="1"/>
</calcChain>
</file>

<file path=xl/sharedStrings.xml><?xml version="1.0" encoding="utf-8"?>
<sst xmlns="http://schemas.openxmlformats.org/spreadsheetml/2006/main" count="43" uniqueCount="42">
  <si>
    <t>Popis položky rozpočtu</t>
  </si>
  <si>
    <t>Odd,par</t>
  </si>
  <si>
    <t>položka</t>
  </si>
  <si>
    <t>daň z příjmu FO</t>
  </si>
  <si>
    <t>daň z příjmu FO-OSVĆ</t>
  </si>
  <si>
    <t>daň FO -kap.výnosy</t>
  </si>
  <si>
    <t>daň PO</t>
  </si>
  <si>
    <t>DPPO - obce</t>
  </si>
  <si>
    <t>DPH</t>
  </si>
  <si>
    <t>odvody za odnětí ZPF</t>
  </si>
  <si>
    <t>poplatky za odpady</t>
  </si>
  <si>
    <t>poplatky za psy</t>
  </si>
  <si>
    <t>poplatek za užívání VP</t>
  </si>
  <si>
    <t>daň z hazardních her</t>
  </si>
  <si>
    <t>správní poplatky</t>
  </si>
  <si>
    <t>daň z nemovitostí</t>
  </si>
  <si>
    <t>dotace z KÚ-správa</t>
  </si>
  <si>
    <t>Příjmy z poskytování služeb a výrobků</t>
  </si>
  <si>
    <t>úroky</t>
  </si>
  <si>
    <t>převody</t>
  </si>
  <si>
    <t>celkem příjmy</t>
  </si>
  <si>
    <t>ČOV- stočné</t>
  </si>
  <si>
    <t>Příjmy</t>
  </si>
  <si>
    <t>Téhož dne vyvěšeno i na elektronické úřední desce.</t>
  </si>
  <si>
    <t>celkem za 0000</t>
  </si>
  <si>
    <t>celkem za 2321</t>
  </si>
  <si>
    <t>celkem za 3639</t>
  </si>
  <si>
    <t>celkem za 3725</t>
  </si>
  <si>
    <t>celkem za 6330</t>
  </si>
  <si>
    <t>ceelkem za 6310</t>
  </si>
  <si>
    <t>Závazným ukazatelem pro rozpočet je paragraf.</t>
  </si>
  <si>
    <t>UZ</t>
  </si>
  <si>
    <t>Využívání a zneškodňování  komun.odpadů EKO-KOM</t>
  </si>
  <si>
    <t>investicní přijaté  transfery od krajů</t>
  </si>
  <si>
    <t xml:space="preserve">sejmuto  dne:   </t>
  </si>
  <si>
    <t>Návrh rozpočtu na rok 2024</t>
  </si>
  <si>
    <t>Schválený rozpočet  na rok 2023</t>
  </si>
  <si>
    <t>Aktuální plnění rozpočtu k 31.10.2023</t>
  </si>
  <si>
    <t>ČOV</t>
  </si>
  <si>
    <t>neinvestiční přijaté transfery z všeob.pokl.správy</t>
  </si>
  <si>
    <t>vyvěšeno dne:  20.11.2023</t>
  </si>
  <si>
    <t>z rezervy fin.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</si>
</sst>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4"/>
  <sheetViews>
    <sheetView tabSelected="1" topLeftCell="A16" workbookViewId="0">
      <selection activeCell="J35" sqref="J34:J35"/>
    </sheetView>
  </sheetViews>
  <sheetFormatPr defaultRowHeight="15" x14ac:dyDescent="0.25"/>
  <cols>
    <col min="1" max="1" width="17.7109375" customWidth="1"/>
    <col min="2" max="2" width="13.28515625" customWidth="1"/>
    <col min="3" max="3" width="12.28515625" customWidth="1"/>
    <col min="4" max="4" width="12.7109375" customWidth="1"/>
    <col min="5" max="5" width="13" customWidth="1"/>
    <col min="6" max="6" width="18.42578125" customWidth="1"/>
    <col min="7" max="7" width="18.85546875" customWidth="1"/>
  </cols>
  <sheetData>
    <row r="2" spans="1:7" ht="23.25" x14ac:dyDescent="0.35">
      <c r="A2" s="14" t="s">
        <v>35</v>
      </c>
      <c r="B2" s="15"/>
      <c r="C2" s="15"/>
    </row>
    <row r="4" spans="1:7" ht="27" thickBot="1" x14ac:dyDescent="0.45">
      <c r="A4" s="16" t="s">
        <v>22</v>
      </c>
    </row>
    <row r="5" spans="1:7" ht="48" thickBot="1" x14ac:dyDescent="0.3">
      <c r="A5" s="32" t="s">
        <v>0</v>
      </c>
      <c r="B5" s="33" t="s">
        <v>1</v>
      </c>
      <c r="C5" s="33" t="s">
        <v>2</v>
      </c>
      <c r="D5" s="33" t="s">
        <v>31</v>
      </c>
      <c r="E5" s="33" t="s">
        <v>36</v>
      </c>
      <c r="F5" s="33" t="s">
        <v>37</v>
      </c>
      <c r="G5" s="29" t="s">
        <v>35</v>
      </c>
    </row>
    <row r="6" spans="1:7" ht="16.5" thickBot="1" x14ac:dyDescent="0.3">
      <c r="A6" s="1" t="s">
        <v>3</v>
      </c>
      <c r="B6" s="2"/>
      <c r="C6" s="3">
        <v>1111</v>
      </c>
      <c r="D6" s="4"/>
      <c r="E6" s="4">
        <v>350000</v>
      </c>
      <c r="F6" s="4">
        <v>324866.46999999997</v>
      </c>
      <c r="G6" s="4">
        <v>413000</v>
      </c>
    </row>
    <row r="7" spans="1:7" ht="30.75" thickBot="1" x14ac:dyDescent="0.3">
      <c r="A7" s="1" t="s">
        <v>4</v>
      </c>
      <c r="B7" s="2"/>
      <c r="C7" s="3">
        <v>1112</v>
      </c>
      <c r="D7" s="4"/>
      <c r="E7" s="4">
        <v>26000</v>
      </c>
      <c r="F7" s="4">
        <v>23821.63</v>
      </c>
      <c r="G7" s="4">
        <v>26000</v>
      </c>
    </row>
    <row r="8" spans="1:7" ht="30.75" thickBot="1" x14ac:dyDescent="0.3">
      <c r="A8" s="1" t="s">
        <v>5</v>
      </c>
      <c r="B8" s="2"/>
      <c r="C8" s="3">
        <v>1113</v>
      </c>
      <c r="D8" s="4"/>
      <c r="E8" s="4">
        <v>70000</v>
      </c>
      <c r="F8" s="4">
        <v>82009.75</v>
      </c>
      <c r="G8" s="4">
        <v>86000</v>
      </c>
    </row>
    <row r="9" spans="1:7" ht="16.5" thickBot="1" x14ac:dyDescent="0.3">
      <c r="A9" s="1" t="s">
        <v>6</v>
      </c>
      <c r="B9" s="2"/>
      <c r="C9" s="3">
        <v>1121</v>
      </c>
      <c r="D9" s="4"/>
      <c r="E9" s="4">
        <v>480000</v>
      </c>
      <c r="F9" s="4">
        <v>578578.78</v>
      </c>
      <c r="G9" s="4">
        <v>674000</v>
      </c>
    </row>
    <row r="10" spans="1:7" ht="16.5" thickBot="1" x14ac:dyDescent="0.3">
      <c r="A10" s="1" t="s">
        <v>7</v>
      </c>
      <c r="B10" s="2"/>
      <c r="C10" s="3">
        <v>1122</v>
      </c>
      <c r="D10" s="4"/>
      <c r="E10" s="4">
        <v>50000</v>
      </c>
      <c r="F10" s="4">
        <v>0</v>
      </c>
      <c r="G10" s="4">
        <v>50000</v>
      </c>
    </row>
    <row r="11" spans="1:7" ht="16.5" thickBot="1" x14ac:dyDescent="0.3">
      <c r="A11" s="1" t="s">
        <v>8</v>
      </c>
      <c r="B11" s="2"/>
      <c r="C11" s="3">
        <v>1211</v>
      </c>
      <c r="D11" s="4"/>
      <c r="E11" s="4">
        <v>1200000</v>
      </c>
      <c r="F11" s="4">
        <v>1027757.06</v>
      </c>
      <c r="G11" s="4">
        <v>1070000</v>
      </c>
    </row>
    <row r="12" spans="1:7" ht="30.75" thickBot="1" x14ac:dyDescent="0.3">
      <c r="A12" s="1" t="s">
        <v>9</v>
      </c>
      <c r="B12" s="2"/>
      <c r="C12" s="3">
        <v>1334</v>
      </c>
      <c r="D12" s="4"/>
      <c r="E12" s="4">
        <v>5000</v>
      </c>
      <c r="F12" s="4">
        <v>0</v>
      </c>
      <c r="G12" s="4">
        <v>0</v>
      </c>
    </row>
    <row r="13" spans="1:7" ht="30.75" thickBot="1" x14ac:dyDescent="0.3">
      <c r="A13" s="1" t="s">
        <v>10</v>
      </c>
      <c r="B13" s="2"/>
      <c r="C13" s="3">
        <v>1345</v>
      </c>
      <c r="D13" s="4"/>
      <c r="E13" s="4">
        <v>78000</v>
      </c>
      <c r="F13" s="4">
        <v>77917</v>
      </c>
      <c r="G13" s="4">
        <v>78000</v>
      </c>
    </row>
    <row r="14" spans="1:7" ht="16.5" thickBot="1" x14ac:dyDescent="0.3">
      <c r="A14" s="1" t="s">
        <v>11</v>
      </c>
      <c r="B14" s="2"/>
      <c r="C14" s="3">
        <v>1341</v>
      </c>
      <c r="D14" s="4"/>
      <c r="E14" s="4">
        <v>1200</v>
      </c>
      <c r="F14" s="4">
        <v>1040</v>
      </c>
      <c r="G14" s="4">
        <v>1000</v>
      </c>
    </row>
    <row r="15" spans="1:7" ht="30.75" thickBot="1" x14ac:dyDescent="0.3">
      <c r="A15" s="1" t="s">
        <v>12</v>
      </c>
      <c r="B15" s="2"/>
      <c r="C15" s="3">
        <v>1343</v>
      </c>
      <c r="D15" s="4"/>
      <c r="E15" s="4">
        <v>500</v>
      </c>
      <c r="F15" s="4">
        <v>0</v>
      </c>
      <c r="G15" s="4">
        <v>500</v>
      </c>
    </row>
    <row r="16" spans="1:7" ht="30.75" thickBot="1" x14ac:dyDescent="0.3">
      <c r="A16" s="1" t="s">
        <v>13</v>
      </c>
      <c r="B16" s="2"/>
      <c r="C16" s="3">
        <v>1381</v>
      </c>
      <c r="D16" s="4"/>
      <c r="E16" s="4">
        <v>24400</v>
      </c>
      <c r="F16" s="4">
        <v>14036.87</v>
      </c>
      <c r="G16" s="4">
        <v>31000</v>
      </c>
    </row>
    <row r="17" spans="1:7" ht="16.5" thickBot="1" x14ac:dyDescent="0.3">
      <c r="A17" s="1" t="s">
        <v>14</v>
      </c>
      <c r="B17" s="2"/>
      <c r="C17" s="3">
        <v>1361</v>
      </c>
      <c r="D17" s="4"/>
      <c r="E17" s="4">
        <v>500</v>
      </c>
      <c r="F17" s="4">
        <v>250</v>
      </c>
      <c r="G17" s="4">
        <v>500</v>
      </c>
    </row>
    <row r="18" spans="1:7" ht="16.5" thickBot="1" x14ac:dyDescent="0.3">
      <c r="A18" s="1" t="s">
        <v>15</v>
      </c>
      <c r="B18" s="2"/>
      <c r="C18" s="3">
        <v>1511</v>
      </c>
      <c r="D18" s="4"/>
      <c r="E18" s="4">
        <v>126000</v>
      </c>
      <c r="F18" s="4">
        <v>125708.06</v>
      </c>
      <c r="G18" s="4">
        <v>226000</v>
      </c>
    </row>
    <row r="19" spans="1:7" ht="45.75" thickBot="1" x14ac:dyDescent="0.3">
      <c r="A19" s="38" t="s">
        <v>39</v>
      </c>
      <c r="B19" s="2"/>
      <c r="C19" s="3">
        <v>4111</v>
      </c>
      <c r="D19" s="4"/>
      <c r="E19" s="4"/>
      <c r="F19" s="4">
        <v>17691</v>
      </c>
      <c r="G19" s="4"/>
    </row>
    <row r="20" spans="1:7" ht="30.75" thickBot="1" x14ac:dyDescent="0.3">
      <c r="A20" s="1" t="s">
        <v>16</v>
      </c>
      <c r="B20" s="2"/>
      <c r="C20" s="3">
        <v>4112</v>
      </c>
      <c r="D20" s="4"/>
      <c r="E20" s="4">
        <v>74900</v>
      </c>
      <c r="F20" s="4">
        <v>74900</v>
      </c>
      <c r="G20" s="4">
        <v>71800</v>
      </c>
    </row>
    <row r="21" spans="1:7" ht="30.75" thickBot="1" x14ac:dyDescent="0.3">
      <c r="A21" s="34" t="s">
        <v>33</v>
      </c>
      <c r="B21" s="2"/>
      <c r="C21" s="2">
        <v>4222</v>
      </c>
      <c r="D21" s="4"/>
      <c r="E21" s="4">
        <v>0</v>
      </c>
      <c r="F21" s="4">
        <v>150000</v>
      </c>
      <c r="G21" s="4">
        <v>0</v>
      </c>
    </row>
    <row r="22" spans="1:7" ht="16.5" thickBot="1" x14ac:dyDescent="0.3">
      <c r="A22" s="20" t="s">
        <v>24</v>
      </c>
      <c r="B22" s="21"/>
      <c r="C22" s="22"/>
      <c r="D22" s="23"/>
      <c r="E22" s="21">
        <f>SUM(E6:E21)</f>
        <v>2486500</v>
      </c>
      <c r="F22" s="23">
        <f>SUM(F6:F21)</f>
        <v>2498576.62</v>
      </c>
      <c r="G22" s="23">
        <f>SUM(G6:G21)</f>
        <v>2727800</v>
      </c>
    </row>
    <row r="23" spans="1:7" ht="16.5" thickBot="1" x14ac:dyDescent="0.3">
      <c r="A23" s="12" t="s">
        <v>21</v>
      </c>
      <c r="B23" s="10">
        <v>2321</v>
      </c>
      <c r="C23" s="13">
        <v>2111</v>
      </c>
      <c r="D23" s="9"/>
      <c r="E23" s="10">
        <v>25500</v>
      </c>
      <c r="F23" s="9">
        <v>0</v>
      </c>
      <c r="G23" s="4">
        <v>0</v>
      </c>
    </row>
    <row r="24" spans="1:7" ht="16.5" thickBot="1" x14ac:dyDescent="0.3">
      <c r="A24" s="12" t="s">
        <v>38</v>
      </c>
      <c r="B24" s="39">
        <v>2321</v>
      </c>
      <c r="C24" s="13">
        <v>3113</v>
      </c>
      <c r="D24" s="37"/>
      <c r="E24" s="39"/>
      <c r="F24" s="4">
        <v>157000</v>
      </c>
      <c r="G24" s="4"/>
    </row>
    <row r="25" spans="1:7" ht="16.5" thickBot="1" x14ac:dyDescent="0.3">
      <c r="A25" s="25" t="s">
        <v>25</v>
      </c>
      <c r="B25" s="26"/>
      <c r="C25" s="27"/>
      <c r="D25" s="28"/>
      <c r="E25" s="26">
        <f>SUM(E23:E23)</f>
        <v>25500</v>
      </c>
      <c r="F25" s="29">
        <v>157000</v>
      </c>
      <c r="G25" s="29">
        <f>SUM(G23:G23)</f>
        <v>0</v>
      </c>
    </row>
    <row r="26" spans="1:7" ht="51.75" customHeight="1" thickBot="1" x14ac:dyDescent="0.3">
      <c r="A26" s="42" t="s">
        <v>17</v>
      </c>
      <c r="B26" s="44">
        <v>3639</v>
      </c>
      <c r="C26" s="44">
        <v>2111</v>
      </c>
      <c r="D26" s="40"/>
      <c r="E26" s="44">
        <v>1000</v>
      </c>
      <c r="F26" s="5">
        <v>0</v>
      </c>
      <c r="G26" s="40">
        <v>1000</v>
      </c>
    </row>
    <row r="27" spans="1:7" ht="16.5" hidden="1" thickBot="1" x14ac:dyDescent="0.3">
      <c r="A27" s="43"/>
      <c r="B27" s="45"/>
      <c r="C27" s="45"/>
      <c r="D27" s="41"/>
      <c r="E27" s="45"/>
      <c r="F27" s="4">
        <v>900</v>
      </c>
      <c r="G27" s="41"/>
    </row>
    <row r="28" spans="1:7" ht="16.5" thickBot="1" x14ac:dyDescent="0.3">
      <c r="A28" s="35" t="s">
        <v>26</v>
      </c>
      <c r="B28" s="36"/>
      <c r="C28" s="36"/>
      <c r="D28" s="29"/>
      <c r="E28" s="36">
        <f>SUM(E26:E27)</f>
        <v>1000</v>
      </c>
      <c r="F28" s="29">
        <v>0</v>
      </c>
      <c r="G28" s="29">
        <f>SUM(G26:G27)</f>
        <v>1000</v>
      </c>
    </row>
    <row r="29" spans="1:7" ht="60.75" thickBot="1" x14ac:dyDescent="0.3">
      <c r="A29" s="1" t="s">
        <v>32</v>
      </c>
      <c r="B29" s="3">
        <v>3725</v>
      </c>
      <c r="C29" s="3">
        <v>2324</v>
      </c>
      <c r="D29" s="4"/>
      <c r="E29" s="3">
        <v>40000</v>
      </c>
      <c r="F29" s="4">
        <v>32947</v>
      </c>
      <c r="G29" s="4">
        <v>33500</v>
      </c>
    </row>
    <row r="30" spans="1:7" ht="16.5" thickBot="1" x14ac:dyDescent="0.3">
      <c r="A30" s="30" t="s">
        <v>27</v>
      </c>
      <c r="B30" s="31"/>
      <c r="C30" s="31"/>
      <c r="D30" s="24"/>
      <c r="E30" s="31">
        <f>SUM(E29)</f>
        <v>40000</v>
      </c>
      <c r="F30" s="24">
        <v>32947</v>
      </c>
      <c r="G30" s="24">
        <f>SUM(G29)</f>
        <v>33500</v>
      </c>
    </row>
    <row r="31" spans="1:7" ht="16.5" thickBot="1" x14ac:dyDescent="0.3">
      <c r="A31" s="1" t="s">
        <v>18</v>
      </c>
      <c r="B31" s="3">
        <v>6310</v>
      </c>
      <c r="C31" s="3">
        <v>2141</v>
      </c>
      <c r="D31" s="4"/>
      <c r="E31" s="3">
        <v>500</v>
      </c>
      <c r="F31" s="4">
        <v>65176.62</v>
      </c>
      <c r="G31" s="4">
        <v>144000</v>
      </c>
    </row>
    <row r="32" spans="1:7" ht="16.5" thickBot="1" x14ac:dyDescent="0.3">
      <c r="A32" s="30" t="s">
        <v>29</v>
      </c>
      <c r="B32" s="31"/>
      <c r="C32" s="31"/>
      <c r="D32" s="24"/>
      <c r="E32" s="31">
        <v>500</v>
      </c>
      <c r="F32" s="24">
        <f>SUM(F31)</f>
        <v>65176.62</v>
      </c>
      <c r="G32" s="24">
        <f>SUM(G31)</f>
        <v>144000</v>
      </c>
    </row>
    <row r="33" spans="1:7" ht="16.5" thickBot="1" x14ac:dyDescent="0.3">
      <c r="A33" s="1" t="s">
        <v>19</v>
      </c>
      <c r="B33" s="3">
        <v>6330</v>
      </c>
      <c r="C33" s="3">
        <v>4134</v>
      </c>
      <c r="D33" s="4"/>
      <c r="E33" s="3">
        <v>0</v>
      </c>
      <c r="F33" s="4">
        <v>5622500</v>
      </c>
      <c r="G33" s="4">
        <v>0</v>
      </c>
    </row>
    <row r="34" spans="1:7" ht="16.5" thickBot="1" x14ac:dyDescent="0.3">
      <c r="A34" s="30" t="s">
        <v>28</v>
      </c>
      <c r="B34" s="31"/>
      <c r="C34" s="31"/>
      <c r="D34" s="24"/>
      <c r="E34" s="31"/>
      <c r="F34" s="24">
        <f>SUM(F33)</f>
        <v>5622500</v>
      </c>
      <c r="G34" s="24">
        <f>SUM(G33)</f>
        <v>0</v>
      </c>
    </row>
    <row r="35" spans="1:7" ht="30.75" thickBot="1" x14ac:dyDescent="0.3">
      <c r="A35" s="1" t="s">
        <v>41</v>
      </c>
      <c r="B35" s="2"/>
      <c r="C35" s="3">
        <v>8115</v>
      </c>
      <c r="D35" s="4"/>
      <c r="E35" s="4"/>
      <c r="F35" s="4"/>
      <c r="G35" s="11">
        <v>2488972</v>
      </c>
    </row>
    <row r="36" spans="1:7" ht="47.25" thickBot="1" x14ac:dyDescent="0.3">
      <c r="A36" s="6" t="s">
        <v>20</v>
      </c>
      <c r="B36" s="7"/>
      <c r="C36" s="7"/>
      <c r="D36" s="7"/>
      <c r="E36" s="8">
        <f>E22+E25+E28+E30+E34+E32+E34</f>
        <v>2553500</v>
      </c>
      <c r="F36" s="18">
        <f>F22+F25+F28+F30+F32+F34</f>
        <v>8376200.2400000002</v>
      </c>
      <c r="G36" s="19">
        <f>G22+G25+G28+G30+G32+G34+G35</f>
        <v>5395272</v>
      </c>
    </row>
    <row r="39" spans="1:7" x14ac:dyDescent="0.25">
      <c r="A39" s="17" t="s">
        <v>40</v>
      </c>
    </row>
    <row r="40" spans="1:7" x14ac:dyDescent="0.25">
      <c r="A40" s="17" t="s">
        <v>34</v>
      </c>
    </row>
    <row r="42" spans="1:7" x14ac:dyDescent="0.25">
      <c r="A42" s="17" t="s">
        <v>23</v>
      </c>
      <c r="B42" s="17"/>
      <c r="C42" s="17"/>
    </row>
    <row r="44" spans="1:7" x14ac:dyDescent="0.25">
      <c r="A44" s="15" t="s">
        <v>30</v>
      </c>
      <c r="B44" s="15"/>
      <c r="C44" s="15"/>
      <c r="D44" s="15"/>
    </row>
  </sheetData>
  <mergeCells count="6">
    <mergeCell ref="G26:G27"/>
    <mergeCell ref="A26:A27"/>
    <mergeCell ref="B26:B27"/>
    <mergeCell ref="C26:C27"/>
    <mergeCell ref="D26:D27"/>
    <mergeCell ref="E26:E27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2023-11-20T08:55:09Z</cp:lastPrinted>
  <dcterms:created xsi:type="dcterms:W3CDTF">2018-12-04T06:43:51Z</dcterms:created>
  <dcterms:modified xsi:type="dcterms:W3CDTF">2023-11-28T09:04:18Z</dcterms:modified>
</cp:coreProperties>
</file>